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L81" i="1" l="1"/>
  <c r="I157" i="1"/>
  <c r="H43" i="1"/>
  <c r="F138" i="1"/>
  <c r="J81" i="1"/>
  <c r="H157" i="1"/>
  <c r="H176" i="1"/>
  <c r="I176" i="1"/>
  <c r="J176" i="1"/>
  <c r="G157" i="1"/>
  <c r="F157" i="1"/>
  <c r="G138" i="1"/>
  <c r="J62" i="1"/>
  <c r="I62" i="1"/>
  <c r="H62" i="1"/>
  <c r="I43" i="1"/>
  <c r="G43" i="1"/>
  <c r="L62" i="1"/>
  <c r="F43" i="1"/>
  <c r="G24" i="1"/>
  <c r="L196" i="1" l="1"/>
  <c r="H196" i="1"/>
  <c r="J196" i="1"/>
  <c r="F196" i="1"/>
  <c r="I196" i="1"/>
  <c r="G196" i="1"/>
</calcChain>
</file>

<file path=xl/sharedStrings.xml><?xml version="1.0" encoding="utf-8"?>
<sst xmlns="http://schemas.openxmlformats.org/spreadsheetml/2006/main" count="237" uniqueCount="75">
  <si>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</si>
  <si>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</si>
  <si>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</si>
  <si>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</si>
  <si>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</si>
  <si>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</si>
  <si>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</si>
  <si>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</si>
  <si>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</si>
  <si>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</si>
  <si>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</si>
  <si>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</si>
  <si>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</si>
  <si>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</si>
  <si>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</si>
  <si>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</si>
  <si>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</si>
  <si>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</si>
  <si>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</si>
  <si>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</si>
  <si>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</si>
  <si>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</si>
  <si>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</si>
  <si>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</si>
  <si>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</si>
  <si>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</si>
  <si>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</si>
  <si>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</si>
  <si>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</si>
  <si>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</si>
  <si>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</si>
  <si>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</si>
  <si>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</si>
  <si>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</si>
  <si>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</si>
  <si>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</si>
  <si>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</si>
  <si>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</si>
  <si>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</si>
  <si>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359/3</t>
  </si>
  <si>
    <t>булочное</t>
  </si>
  <si>
    <t xml:space="preserve">Запеканка твороженная со сгущенкой </t>
  </si>
  <si>
    <t>Булочка"Плюшка"</t>
  </si>
  <si>
    <t>449/2</t>
  </si>
  <si>
    <t>324/3</t>
  </si>
  <si>
    <t>362/3</t>
  </si>
  <si>
    <t>422/3</t>
  </si>
  <si>
    <t>353/2</t>
  </si>
  <si>
    <t>Иванковская СШ</t>
  </si>
  <si>
    <t>директор ООО "ФудСтар"</t>
  </si>
  <si>
    <t>А.В.Белов</t>
  </si>
  <si>
    <t>Ржаной</t>
  </si>
  <si>
    <t>Напиток "Витошка"</t>
  </si>
  <si>
    <t>Птица отварная с м/сл</t>
  </si>
  <si>
    <t>Макаронные изделия отварные</t>
  </si>
  <si>
    <t>Пшеничный</t>
  </si>
  <si>
    <t>Чай с сахаром</t>
  </si>
  <si>
    <t>Сыр</t>
  </si>
  <si>
    <t>Каша жидкая молочная Дружба с м/сл</t>
  </si>
  <si>
    <t>Рагу с птицей</t>
  </si>
  <si>
    <t>Тефтели(ммо)</t>
  </si>
  <si>
    <t>Каша гречневая расып.</t>
  </si>
  <si>
    <t>Котлета из рыбы</t>
  </si>
  <si>
    <t>Картофельное пюре</t>
  </si>
  <si>
    <t xml:space="preserve">Чай с сахаром </t>
  </si>
  <si>
    <t>Какао с молоком</t>
  </si>
  <si>
    <t>Плов с птицей</t>
  </si>
  <si>
    <t xml:space="preserve">Макаронные изделия отварные </t>
  </si>
  <si>
    <t>Печень тушеная в соусе</t>
  </si>
  <si>
    <t>Рис отварной</t>
  </si>
  <si>
    <t>Котлета рубл.(птица)с м/сл</t>
  </si>
  <si>
    <t xml:space="preserve">пшеничный </t>
  </si>
  <si>
    <t>355.2</t>
  </si>
  <si>
    <t>каша жидкая молочная (рис, пшено или др.) с м/с</t>
  </si>
  <si>
    <t>мандарин,яблоко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</si>
</sst>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E68" sqref="E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48</v>
      </c>
      <c r="D1" s="55"/>
      <c r="E1" s="55"/>
      <c r="F1" s="12" t="s">
        <v>16</v>
      </c>
      <c r="G1" s="2" t="s">
        <v>17</v>
      </c>
      <c r="H1" s="56" t="s">
        <v>49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90</v>
      </c>
      <c r="G6" s="40">
        <v>13.59</v>
      </c>
      <c r="H6" s="40">
        <v>8.82</v>
      </c>
      <c r="I6" s="40">
        <v>3.87</v>
      </c>
      <c r="J6" s="40">
        <v>149.4</v>
      </c>
      <c r="K6" s="41">
        <v>303</v>
      </c>
      <c r="L6" s="40">
        <v>18.12</v>
      </c>
    </row>
    <row r="7" spans="1:12" ht="15" x14ac:dyDescent="0.25">
      <c r="A7" s="23"/>
      <c r="B7" s="15"/>
      <c r="C7" s="11"/>
      <c r="D7" s="6"/>
      <c r="E7" s="42" t="s">
        <v>67</v>
      </c>
      <c r="F7" s="43">
        <v>180</v>
      </c>
      <c r="G7" s="43">
        <v>6.8</v>
      </c>
      <c r="H7" s="43">
        <v>7.8</v>
      </c>
      <c r="I7" s="43">
        <v>31.4</v>
      </c>
      <c r="J7" s="43">
        <v>230</v>
      </c>
      <c r="K7" s="44" t="s">
        <v>39</v>
      </c>
      <c r="L7" s="43">
        <v>7.78</v>
      </c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215</v>
      </c>
      <c r="G8" s="43">
        <v>0</v>
      </c>
      <c r="H8" s="43">
        <v>0</v>
      </c>
      <c r="I8" s="43">
        <v>15</v>
      </c>
      <c r="J8" s="43">
        <v>58</v>
      </c>
      <c r="K8" s="44">
        <v>430</v>
      </c>
      <c r="L8" s="43">
        <v>3.09</v>
      </c>
    </row>
    <row r="9" spans="1:12" ht="15" x14ac:dyDescent="0.25">
      <c r="A9" s="23"/>
      <c r="B9" s="15"/>
      <c r="C9" s="11"/>
      <c r="D9" s="7" t="s">
        <v>23</v>
      </c>
      <c r="E9" s="42" t="s">
        <v>55</v>
      </c>
      <c r="F9" s="43">
        <v>25</v>
      </c>
      <c r="G9" s="43">
        <v>3</v>
      </c>
      <c r="H9" s="43">
        <v>1</v>
      </c>
      <c r="I9" s="43">
        <v>12.2</v>
      </c>
      <c r="J9" s="43">
        <v>68.5</v>
      </c>
      <c r="K9" s="44">
        <v>480</v>
      </c>
      <c r="L9" s="43">
        <v>3.11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23.39</v>
      </c>
      <c r="H13" s="19">
        <f t="shared" si="0"/>
        <v>17.62</v>
      </c>
      <c r="I13" s="19">
        <f t="shared" si="0"/>
        <v>62.47</v>
      </c>
      <c r="J13" s="19">
        <f t="shared" si="0"/>
        <v>505.9</v>
      </c>
      <c r="K13" s="25"/>
      <c r="L13" s="19">
        <f t="shared" ref="L13" si="1">SUM(L6:L12)</f>
        <v>32.1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23.39</v>
      </c>
      <c r="H24" s="32">
        <f t="shared" si="4"/>
        <v>17.62</v>
      </c>
      <c r="I24" s="32">
        <f t="shared" si="4"/>
        <v>62.47</v>
      </c>
      <c r="J24" s="32">
        <f t="shared" si="4"/>
        <v>505.9</v>
      </c>
      <c r="K24" s="32"/>
      <c r="L24" s="32">
        <f t="shared" ref="L24" si="5">L13+L23</f>
        <v>32.1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200</v>
      </c>
      <c r="G25" s="40">
        <v>37.200000000000003</v>
      </c>
      <c r="H25" s="40">
        <v>45.33</v>
      </c>
      <c r="I25" s="40">
        <v>41.05</v>
      </c>
      <c r="J25" s="40">
        <v>346</v>
      </c>
      <c r="K25" s="41" t="s">
        <v>43</v>
      </c>
      <c r="L25" s="40">
        <v>68.930000000000007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215</v>
      </c>
      <c r="G27" s="43">
        <v>0</v>
      </c>
      <c r="H27" s="43">
        <v>0</v>
      </c>
      <c r="I27" s="43">
        <v>15</v>
      </c>
      <c r="J27" s="43">
        <v>58</v>
      </c>
      <c r="K27" s="44">
        <v>430</v>
      </c>
      <c r="L27" s="43">
        <v>3.09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35</v>
      </c>
      <c r="G28" s="43">
        <v>3</v>
      </c>
      <c r="H28" s="43">
        <v>1</v>
      </c>
      <c r="I28" s="43">
        <v>17</v>
      </c>
      <c r="J28" s="43">
        <v>91</v>
      </c>
      <c r="K28" s="44">
        <v>481</v>
      </c>
      <c r="L28" s="43">
        <v>2.5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40</v>
      </c>
      <c r="E30" s="42" t="s">
        <v>42</v>
      </c>
      <c r="F30" s="43">
        <v>60</v>
      </c>
      <c r="G30" s="43">
        <v>5</v>
      </c>
      <c r="H30" s="43">
        <v>5</v>
      </c>
      <c r="I30" s="43">
        <v>35</v>
      </c>
      <c r="J30" s="43">
        <v>208</v>
      </c>
      <c r="K30" s="44"/>
      <c r="L30" s="43">
        <v>10.62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45.2</v>
      </c>
      <c r="H32" s="19">
        <f t="shared" ref="H32" si="7">SUM(H25:H31)</f>
        <v>51.33</v>
      </c>
      <c r="I32" s="19">
        <f t="shared" ref="I32" si="8">SUM(I25:I31)</f>
        <v>108.05</v>
      </c>
      <c r="J32" s="19">
        <f t="shared" ref="J32:L32" si="9">SUM(J25:J31)</f>
        <v>703</v>
      </c>
      <c r="K32" s="25"/>
      <c r="L32" s="19">
        <f t="shared" si="9"/>
        <v>85.140000000000015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510</v>
      </c>
      <c r="G43" s="32">
        <f t="shared" ref="G43" si="14">G32+G42</f>
        <v>45.2</v>
      </c>
      <c r="H43" s="32">
        <f t="shared" ref="H43" si="15">H32+H42</f>
        <v>51.33</v>
      </c>
      <c r="I43" s="32">
        <f t="shared" ref="I43" si="16">I32+I42</f>
        <v>108.05</v>
      </c>
      <c r="J43" s="32">
        <f t="shared" ref="J43:L43" si="17">J32+J42</f>
        <v>703</v>
      </c>
      <c r="K43" s="32"/>
      <c r="L43" s="32">
        <f t="shared" si="17"/>
        <v>85.140000000000015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260</v>
      </c>
      <c r="G44" s="40">
        <v>10.06</v>
      </c>
      <c r="H44" s="40">
        <v>22.25</v>
      </c>
      <c r="I44" s="40">
        <v>43</v>
      </c>
      <c r="J44" s="40">
        <v>381.05</v>
      </c>
      <c r="K44" s="41">
        <v>228</v>
      </c>
      <c r="L44" s="40">
        <v>25.43</v>
      </c>
    </row>
    <row r="45" spans="1:12" ht="15" x14ac:dyDescent="0.25">
      <c r="A45" s="23"/>
      <c r="B45" s="15"/>
      <c r="C45" s="11"/>
      <c r="D45" s="6"/>
      <c r="E45" s="42" t="s">
        <v>57</v>
      </c>
      <c r="F45" s="43">
        <v>30</v>
      </c>
      <c r="G45" s="43">
        <v>19.8</v>
      </c>
      <c r="H45" s="43">
        <v>19.8</v>
      </c>
      <c r="I45" s="43"/>
      <c r="J45" s="43">
        <v>264</v>
      </c>
      <c r="K45" s="44">
        <v>13</v>
      </c>
      <c r="L45" s="43">
        <v>27.87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220</v>
      </c>
      <c r="G46" s="43">
        <v>4</v>
      </c>
      <c r="H46" s="43">
        <v>4</v>
      </c>
      <c r="I46" s="43">
        <v>16</v>
      </c>
      <c r="J46" s="43">
        <v>116</v>
      </c>
      <c r="K46" s="44">
        <v>434</v>
      </c>
      <c r="L46" s="43">
        <v>18.32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25</v>
      </c>
      <c r="G47" s="43">
        <v>3</v>
      </c>
      <c r="H47" s="43">
        <v>1</v>
      </c>
      <c r="I47" s="43">
        <v>12.2</v>
      </c>
      <c r="J47" s="43">
        <v>68.5</v>
      </c>
      <c r="K47" s="44">
        <v>480</v>
      </c>
      <c r="L47" s="43">
        <v>3.11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36.86</v>
      </c>
      <c r="H51" s="19">
        <f t="shared" ref="H51" si="19">SUM(H44:H50)</f>
        <v>47.05</v>
      </c>
      <c r="I51" s="19">
        <f t="shared" ref="I51" si="20">SUM(I44:I50)</f>
        <v>71.2</v>
      </c>
      <c r="J51" s="19">
        <f t="shared" ref="J51:L51" si="21">SUM(J44:J50)</f>
        <v>829.55</v>
      </c>
      <c r="K51" s="25"/>
      <c r="L51" s="19">
        <f t="shared" si="21"/>
        <v>74.73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535</v>
      </c>
      <c r="G62" s="32">
        <f t="shared" ref="G62" si="26">G51+G61</f>
        <v>36.86</v>
      </c>
      <c r="H62" s="32">
        <f t="shared" ref="H62" si="27">H51+H61</f>
        <v>47.05</v>
      </c>
      <c r="I62" s="32">
        <f t="shared" ref="I62" si="28">I51+I61</f>
        <v>71.2</v>
      </c>
      <c r="J62" s="32">
        <f t="shared" ref="J62:L62" si="29">J51+J61</f>
        <v>829.55</v>
      </c>
      <c r="K62" s="32"/>
      <c r="L62" s="32">
        <f t="shared" si="29"/>
        <v>74.73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41</v>
      </c>
      <c r="F63" s="40">
        <v>168</v>
      </c>
      <c r="G63" s="40">
        <v>15.3</v>
      </c>
      <c r="H63" s="40">
        <v>17.12</v>
      </c>
      <c r="I63" s="40">
        <v>51.37</v>
      </c>
      <c r="J63" s="40">
        <v>432.5</v>
      </c>
      <c r="K63" s="41">
        <v>188</v>
      </c>
      <c r="L63" s="40">
        <v>65.41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215</v>
      </c>
      <c r="G65" s="43">
        <v>0</v>
      </c>
      <c r="H65" s="43">
        <v>0</v>
      </c>
      <c r="I65" s="43">
        <v>15</v>
      </c>
      <c r="J65" s="43">
        <v>58</v>
      </c>
      <c r="K65" s="44">
        <v>430</v>
      </c>
      <c r="L65" s="43">
        <v>3.09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25</v>
      </c>
      <c r="G66" s="43">
        <v>3</v>
      </c>
      <c r="H66" s="43">
        <v>1</v>
      </c>
      <c r="I66" s="43">
        <v>12.2</v>
      </c>
      <c r="J66" s="43">
        <v>68.5</v>
      </c>
      <c r="K66" s="44">
        <v>480</v>
      </c>
      <c r="L66" s="43">
        <v>3.11</v>
      </c>
    </row>
    <row r="67" spans="1:12" ht="15" x14ac:dyDescent="0.25">
      <c r="A67" s="23"/>
      <c r="B67" s="15"/>
      <c r="C67" s="11"/>
      <c r="D67" s="7" t="s">
        <v>24</v>
      </c>
      <c r="E67" s="42" t="s">
        <v>74</v>
      </c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408</v>
      </c>
      <c r="G70" s="19">
        <f t="shared" ref="G70" si="30">SUM(G63:G69)</f>
        <v>18.3</v>
      </c>
      <c r="H70" s="19">
        <f t="shared" ref="H70" si="31">SUM(H63:H69)</f>
        <v>18.12</v>
      </c>
      <c r="I70" s="19">
        <f t="shared" ref="I70" si="32">SUM(I63:I69)</f>
        <v>78.570000000000007</v>
      </c>
      <c r="J70" s="19">
        <f t="shared" ref="J70:L70" si="33">SUM(J63:J69)</f>
        <v>559</v>
      </c>
      <c r="K70" s="25"/>
      <c r="L70" s="19">
        <f t="shared" si="33"/>
        <v>71.61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408</v>
      </c>
      <c r="G81" s="32">
        <f t="shared" ref="G81" si="38">G70+G80</f>
        <v>18.3</v>
      </c>
      <c r="H81" s="32">
        <f t="shared" ref="H81" si="39">H70+H80</f>
        <v>18.12</v>
      </c>
      <c r="I81" s="32">
        <f t="shared" ref="I81" si="40">I70+I80</f>
        <v>78.570000000000007</v>
      </c>
      <c r="J81" s="32">
        <f t="shared" ref="J81:L81" si="41">J70+J80</f>
        <v>559</v>
      </c>
      <c r="K81" s="32"/>
      <c r="L81" s="32">
        <f t="shared" si="41"/>
        <v>71.61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180</v>
      </c>
      <c r="G82" s="40">
        <v>9.5</v>
      </c>
      <c r="H82" s="40">
        <v>11.25</v>
      </c>
      <c r="I82" s="40">
        <v>24.2</v>
      </c>
      <c r="J82" s="40">
        <v>232.5</v>
      </c>
      <c r="K82" s="41" t="s">
        <v>45</v>
      </c>
      <c r="L82" s="40">
        <v>14.18</v>
      </c>
    </row>
    <row r="83" spans="1:12" ht="15" x14ac:dyDescent="0.25">
      <c r="A83" s="23"/>
      <c r="B83" s="15"/>
      <c r="C83" s="11"/>
      <c r="D83" s="6"/>
      <c r="E83" s="42" t="s">
        <v>62</v>
      </c>
      <c r="F83" s="43">
        <v>90</v>
      </c>
      <c r="G83" s="43">
        <v>11.3</v>
      </c>
      <c r="H83" s="43">
        <v>4.5999999999999996</v>
      </c>
      <c r="I83" s="43">
        <v>14</v>
      </c>
      <c r="J83" s="43">
        <v>219.8</v>
      </c>
      <c r="K83" s="44" t="s">
        <v>44</v>
      </c>
      <c r="L83" s="43">
        <v>63.4</v>
      </c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215</v>
      </c>
      <c r="G84" s="43">
        <v>0</v>
      </c>
      <c r="H84" s="43">
        <v>0</v>
      </c>
      <c r="I84" s="43">
        <v>15</v>
      </c>
      <c r="J84" s="43">
        <v>58</v>
      </c>
      <c r="K84" s="44">
        <v>430</v>
      </c>
      <c r="L84" s="43">
        <v>3.09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35</v>
      </c>
      <c r="G85" s="43">
        <v>2.98</v>
      </c>
      <c r="H85" s="43">
        <v>1.1499999999999999</v>
      </c>
      <c r="I85" s="43">
        <v>16.899999999999999</v>
      </c>
      <c r="J85" s="43">
        <v>90.6</v>
      </c>
      <c r="K85" s="44">
        <v>481</v>
      </c>
      <c r="L85" s="43">
        <v>2.5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23.78</v>
      </c>
      <c r="H89" s="19">
        <f t="shared" ref="H89" si="43">SUM(H82:H88)</f>
        <v>17</v>
      </c>
      <c r="I89" s="19">
        <f t="shared" ref="I89" si="44">SUM(I82:I88)</f>
        <v>70.099999999999994</v>
      </c>
      <c r="J89" s="19">
        <f t="shared" ref="J89:L89" si="45">SUM(J82:J88)</f>
        <v>600.9</v>
      </c>
      <c r="K89" s="25"/>
      <c r="L89" s="19">
        <f t="shared" si="45"/>
        <v>83.17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520</v>
      </c>
      <c r="G100" s="32">
        <f t="shared" ref="G100" si="50">G89+G99</f>
        <v>23.78</v>
      </c>
      <c r="H100" s="32">
        <f t="shared" ref="H100" si="51">H89+H99</f>
        <v>17</v>
      </c>
      <c r="I100" s="32">
        <f t="shared" ref="I100" si="52">I89+I99</f>
        <v>70.099999999999994</v>
      </c>
      <c r="J100" s="32">
        <f t="shared" ref="J100:L100" si="53">J89+J99</f>
        <v>600.9</v>
      </c>
      <c r="K100" s="32"/>
      <c r="L100" s="32">
        <f t="shared" si="53"/>
        <v>83.17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90</v>
      </c>
      <c r="G101" s="40">
        <v>5.49</v>
      </c>
      <c r="H101" s="40">
        <v>18.899999999999999</v>
      </c>
      <c r="I101" s="40">
        <v>10.199999999999999</v>
      </c>
      <c r="J101" s="40">
        <v>233.1</v>
      </c>
      <c r="K101" s="41" t="s">
        <v>46</v>
      </c>
      <c r="L101" s="40">
        <v>36.08</v>
      </c>
    </row>
    <row r="102" spans="1:12" ht="15" x14ac:dyDescent="0.25">
      <c r="A102" s="23"/>
      <c r="B102" s="15"/>
      <c r="C102" s="11"/>
      <c r="D102" s="6"/>
      <c r="E102" s="42" t="s">
        <v>61</v>
      </c>
      <c r="F102" s="43">
        <v>180</v>
      </c>
      <c r="G102" s="43">
        <v>10.26</v>
      </c>
      <c r="H102" s="43">
        <v>6.66</v>
      </c>
      <c r="I102" s="43">
        <v>49.68</v>
      </c>
      <c r="J102" s="43">
        <v>298.8</v>
      </c>
      <c r="K102" s="44" t="s">
        <v>47</v>
      </c>
      <c r="L102" s="43">
        <v>9.68</v>
      </c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215</v>
      </c>
      <c r="G103" s="43">
        <v>0</v>
      </c>
      <c r="H103" s="43">
        <v>0</v>
      </c>
      <c r="I103" s="43">
        <v>15</v>
      </c>
      <c r="J103" s="43">
        <v>58</v>
      </c>
      <c r="K103" s="44">
        <v>430</v>
      </c>
      <c r="L103" s="43">
        <v>3.09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25</v>
      </c>
      <c r="G104" s="43">
        <v>3</v>
      </c>
      <c r="H104" s="43">
        <v>1</v>
      </c>
      <c r="I104" s="43">
        <v>12.2</v>
      </c>
      <c r="J104" s="43">
        <v>68.5</v>
      </c>
      <c r="K104" s="44">
        <v>480</v>
      </c>
      <c r="L104" s="43">
        <v>3.11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18.75</v>
      </c>
      <c r="H108" s="19">
        <f t="shared" si="54"/>
        <v>26.56</v>
      </c>
      <c r="I108" s="19">
        <f t="shared" si="54"/>
        <v>87.08</v>
      </c>
      <c r="J108" s="19">
        <f t="shared" si="54"/>
        <v>658.4</v>
      </c>
      <c r="K108" s="25"/>
      <c r="L108" s="19">
        <f t="shared" ref="L108" si="55">SUM(L101:L107)</f>
        <v>51.959999999999994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18.75</v>
      </c>
      <c r="H119" s="32">
        <f t="shared" ref="H119" si="59">H108+H118</f>
        <v>26.56</v>
      </c>
      <c r="I119" s="32">
        <f t="shared" ref="I119" si="60">I108+I118</f>
        <v>87.08</v>
      </c>
      <c r="J119" s="32">
        <f t="shared" ref="J119:L119" si="61">J108+J118</f>
        <v>658.4</v>
      </c>
      <c r="K119" s="32"/>
      <c r="L119" s="32">
        <f t="shared" si="61"/>
        <v>51.959999999999994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18</v>
      </c>
      <c r="H120" s="40">
        <v>22</v>
      </c>
      <c r="I120" s="40">
        <v>21</v>
      </c>
      <c r="J120" s="40">
        <v>302</v>
      </c>
      <c r="K120" s="41">
        <v>443</v>
      </c>
      <c r="L120" s="40">
        <v>62.26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215</v>
      </c>
      <c r="G122" s="43">
        <v>0</v>
      </c>
      <c r="H122" s="43">
        <v>0</v>
      </c>
      <c r="I122" s="43">
        <v>15</v>
      </c>
      <c r="J122" s="43">
        <v>59</v>
      </c>
      <c r="K122" s="44">
        <v>430</v>
      </c>
      <c r="L122" s="43">
        <v>3.09</v>
      </c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>
        <v>25</v>
      </c>
      <c r="G123" s="43">
        <v>3</v>
      </c>
      <c r="H123" s="43">
        <v>1</v>
      </c>
      <c r="I123" s="43">
        <v>12</v>
      </c>
      <c r="J123" s="43">
        <v>69</v>
      </c>
      <c r="K123" s="44">
        <v>480</v>
      </c>
      <c r="L123" s="43">
        <v>3.31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40</v>
      </c>
      <c r="E125" s="42" t="s">
        <v>42</v>
      </c>
      <c r="F125" s="43">
        <v>60</v>
      </c>
      <c r="G125" s="43">
        <v>6</v>
      </c>
      <c r="H125" s="43">
        <v>5</v>
      </c>
      <c r="I125" s="43">
        <v>35</v>
      </c>
      <c r="J125" s="43">
        <v>208</v>
      </c>
      <c r="K125" s="44"/>
      <c r="L125" s="43">
        <v>9.2799999999999994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</v>
      </c>
      <c r="H127" s="19">
        <f t="shared" si="62"/>
        <v>28</v>
      </c>
      <c r="I127" s="19">
        <f t="shared" si="62"/>
        <v>83</v>
      </c>
      <c r="J127" s="19">
        <f t="shared" si="62"/>
        <v>638</v>
      </c>
      <c r="K127" s="25"/>
      <c r="L127" s="19">
        <f t="shared" ref="L127" si="63">SUM(L120:L126)</f>
        <v>77.94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27</v>
      </c>
      <c r="H138" s="32">
        <f t="shared" ref="H138" si="67">H127+H137</f>
        <v>28</v>
      </c>
      <c r="I138" s="32">
        <f t="shared" ref="I138" si="68">I127+I137</f>
        <v>83</v>
      </c>
      <c r="J138" s="32">
        <f t="shared" ref="J138:L138" si="69">J127+J137</f>
        <v>638</v>
      </c>
      <c r="K138" s="32"/>
      <c r="L138" s="32">
        <f t="shared" si="69"/>
        <v>77.94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260</v>
      </c>
      <c r="G139" s="40">
        <v>10</v>
      </c>
      <c r="H139" s="40">
        <v>22</v>
      </c>
      <c r="I139" s="40">
        <v>43</v>
      </c>
      <c r="J139" s="40">
        <v>381</v>
      </c>
      <c r="K139" s="41">
        <v>228</v>
      </c>
      <c r="L139" s="40">
        <v>26.09</v>
      </c>
    </row>
    <row r="140" spans="1:12" ht="15" x14ac:dyDescent="0.25">
      <c r="A140" s="23"/>
      <c r="B140" s="15"/>
      <c r="C140" s="11"/>
      <c r="D140" s="6"/>
      <c r="E140" s="42" t="s">
        <v>57</v>
      </c>
      <c r="F140" s="43">
        <v>30</v>
      </c>
      <c r="G140" s="43">
        <v>20</v>
      </c>
      <c r="H140" s="43">
        <v>20</v>
      </c>
      <c r="I140" s="43">
        <v>0</v>
      </c>
      <c r="J140" s="43">
        <v>264</v>
      </c>
      <c r="K140" s="44">
        <v>13</v>
      </c>
      <c r="L140" s="43">
        <v>27.87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215</v>
      </c>
      <c r="G141" s="43">
        <v>0</v>
      </c>
      <c r="H141" s="43">
        <v>0</v>
      </c>
      <c r="I141" s="43">
        <v>15</v>
      </c>
      <c r="J141" s="43">
        <v>58</v>
      </c>
      <c r="K141" s="44">
        <v>430</v>
      </c>
      <c r="L141" s="43">
        <v>3.09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25</v>
      </c>
      <c r="G142" s="43">
        <v>3</v>
      </c>
      <c r="H142" s="43">
        <v>1</v>
      </c>
      <c r="I142" s="43">
        <v>12</v>
      </c>
      <c r="J142" s="43">
        <v>69</v>
      </c>
      <c r="K142" s="44">
        <v>480</v>
      </c>
      <c r="L142" s="43">
        <v>3.11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33</v>
      </c>
      <c r="H146" s="19">
        <f t="shared" si="70"/>
        <v>43</v>
      </c>
      <c r="I146" s="19">
        <f t="shared" si="70"/>
        <v>70</v>
      </c>
      <c r="J146" s="19">
        <f t="shared" si="70"/>
        <v>772</v>
      </c>
      <c r="K146" s="25"/>
      <c r="L146" s="19">
        <f t="shared" ref="L146" si="71">SUM(L139:L145)</f>
        <v>60.16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33</v>
      </c>
      <c r="H157" s="32">
        <f t="shared" ref="H157" si="75">H146+H156</f>
        <v>43</v>
      </c>
      <c r="I157" s="32">
        <f t="shared" ref="I157" si="76">I146+I156</f>
        <v>70</v>
      </c>
      <c r="J157" s="32">
        <f t="shared" ref="J157:L157" si="77">J146+J156</f>
        <v>772</v>
      </c>
      <c r="K157" s="32"/>
      <c r="L157" s="32">
        <f t="shared" si="77"/>
        <v>60.16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180</v>
      </c>
      <c r="G158" s="40">
        <v>7</v>
      </c>
      <c r="H158" s="40">
        <v>8</v>
      </c>
      <c r="I158" s="40">
        <v>31</v>
      </c>
      <c r="J158" s="40">
        <v>230</v>
      </c>
      <c r="K158" s="41" t="s">
        <v>39</v>
      </c>
      <c r="L158" s="40">
        <v>7.78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90</v>
      </c>
      <c r="G159" s="43">
        <v>15</v>
      </c>
      <c r="H159" s="43">
        <v>19</v>
      </c>
      <c r="I159" s="43">
        <v>1</v>
      </c>
      <c r="J159" s="43">
        <v>236</v>
      </c>
      <c r="K159" s="44">
        <v>341</v>
      </c>
      <c r="L159" s="43">
        <v>70.8</v>
      </c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</v>
      </c>
      <c r="H160" s="43">
        <v>0</v>
      </c>
      <c r="I160" s="43">
        <v>31</v>
      </c>
      <c r="J160" s="43">
        <v>132</v>
      </c>
      <c r="K160" s="44">
        <v>434</v>
      </c>
      <c r="L160" s="43">
        <v>9.61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35</v>
      </c>
      <c r="G161" s="43">
        <v>3</v>
      </c>
      <c r="H161" s="43">
        <v>1</v>
      </c>
      <c r="I161" s="43">
        <v>17</v>
      </c>
      <c r="J161" s="43">
        <v>91</v>
      </c>
      <c r="K161" s="44">
        <v>481</v>
      </c>
      <c r="L161" s="43">
        <v>2.5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25</v>
      </c>
      <c r="H165" s="19">
        <f t="shared" si="78"/>
        <v>28</v>
      </c>
      <c r="I165" s="19">
        <f t="shared" si="78"/>
        <v>80</v>
      </c>
      <c r="J165" s="19">
        <f t="shared" si="78"/>
        <v>689</v>
      </c>
      <c r="K165" s="25"/>
      <c r="L165" s="19">
        <f t="shared" ref="L165" si="79">SUM(L158:L164)</f>
        <v>90.69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505</v>
      </c>
      <c r="G176" s="32">
        <f t="shared" ref="G176" si="82">G165+G175</f>
        <v>25</v>
      </c>
      <c r="H176" s="32">
        <f t="shared" ref="H176" si="83">H165+H175</f>
        <v>28</v>
      </c>
      <c r="I176" s="32">
        <f t="shared" ref="I176" si="84">I165+I175</f>
        <v>80</v>
      </c>
      <c r="J176" s="32">
        <f t="shared" ref="J176:L176" si="85">J165+J175</f>
        <v>689</v>
      </c>
      <c r="K176" s="32"/>
      <c r="L176" s="32">
        <f t="shared" si="85"/>
        <v>90.69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180</v>
      </c>
      <c r="G177" s="40">
        <v>4</v>
      </c>
      <c r="H177" s="40">
        <v>5</v>
      </c>
      <c r="I177" s="40">
        <v>35</v>
      </c>
      <c r="J177" s="40">
        <v>196</v>
      </c>
      <c r="K177" s="41" t="s">
        <v>72</v>
      </c>
      <c r="L177" s="40">
        <v>11.25</v>
      </c>
    </row>
    <row r="178" spans="1:12" ht="15" x14ac:dyDescent="0.25">
      <c r="A178" s="23"/>
      <c r="B178" s="15"/>
      <c r="C178" s="11"/>
      <c r="D178" s="6"/>
      <c r="E178" s="42" t="s">
        <v>70</v>
      </c>
      <c r="F178" s="43">
        <v>90</v>
      </c>
      <c r="G178" s="43">
        <v>15</v>
      </c>
      <c r="H178" s="43">
        <v>15</v>
      </c>
      <c r="I178" s="43">
        <v>15</v>
      </c>
      <c r="J178" s="43">
        <v>268</v>
      </c>
      <c r="K178" s="44">
        <v>347</v>
      </c>
      <c r="L178" s="43">
        <v>57</v>
      </c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215</v>
      </c>
      <c r="G179" s="43">
        <v>0</v>
      </c>
      <c r="H179" s="43">
        <v>0</v>
      </c>
      <c r="I179" s="43">
        <v>15</v>
      </c>
      <c r="J179" s="43">
        <v>58</v>
      </c>
      <c r="K179" s="44">
        <v>430</v>
      </c>
      <c r="L179" s="43">
        <v>3.09</v>
      </c>
    </row>
    <row r="180" spans="1:12" ht="15" x14ac:dyDescent="0.25">
      <c r="A180" s="23"/>
      <c r="B180" s="15"/>
      <c r="C180" s="11"/>
      <c r="D180" s="7" t="s">
        <v>23</v>
      </c>
      <c r="E180" s="42" t="s">
        <v>71</v>
      </c>
      <c r="F180" s="43">
        <v>25</v>
      </c>
      <c r="G180" s="43">
        <v>3</v>
      </c>
      <c r="H180" s="43">
        <v>1</v>
      </c>
      <c r="I180" s="43">
        <v>12</v>
      </c>
      <c r="J180" s="43">
        <v>69</v>
      </c>
      <c r="K180" s="44">
        <v>480</v>
      </c>
      <c r="L180" s="43">
        <v>3.11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</v>
      </c>
      <c r="H184" s="19">
        <f t="shared" si="86"/>
        <v>21</v>
      </c>
      <c r="I184" s="19">
        <f t="shared" si="86"/>
        <v>77</v>
      </c>
      <c r="J184" s="19">
        <f t="shared" si="86"/>
        <v>591</v>
      </c>
      <c r="K184" s="25"/>
      <c r="L184" s="19">
        <f t="shared" ref="L184" si="87">SUM(L177:L183)</f>
        <v>74.45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22</v>
      </c>
      <c r="H195" s="32">
        <f t="shared" ref="H195" si="91">H184+H194</f>
        <v>21</v>
      </c>
      <c r="I195" s="32">
        <f t="shared" ref="I195" si="92">I184+I194</f>
        <v>77</v>
      </c>
      <c r="J195" s="32">
        <f t="shared" ref="J195:L195" si="93">J184+J194</f>
        <v>591</v>
      </c>
      <c r="K195" s="32"/>
      <c r="L195" s="32">
        <f t="shared" si="93"/>
        <v>74.45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27.327999999999996</v>
      </c>
      <c r="H196" s="34">
        <f t="shared" si="94"/>
        <v>29.768000000000001</v>
      </c>
      <c r="I196" s="34">
        <f t="shared" si="94"/>
        <v>78.747</v>
      </c>
      <c r="J196" s="34">
        <f t="shared" si="94"/>
        <v>654.67499999999995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70.195000000000007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IVSHW37</cp:lastModifiedBy>
  <dcterms:created xsi:type="dcterms:W3CDTF">2022-05-16T14:23:56Z</dcterms:created>
  <dcterms:modified xsi:type="dcterms:W3CDTF">2024-04-03T12:37:24Z</dcterms:modified>
</cp:coreProperties>
</file>